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CARLOSBASTARDO\Users\julia.romero\Documents\D ADTIVA\REPORTES MESUALES Y TRIMESTRALES\3. ASE Reportes Trimestrales Cuenta Pública\2022 Anual\"/>
    </mc:Choice>
  </mc:AlternateContent>
  <xr:revisionPtr revIDLastSave="0" documentId="13_ncr:1_{3BB37FC1-6204-49B8-999E-89B716528778}" xr6:coauthVersionLast="47" xr6:coauthVersionMax="47" xr10:uidLastSave="{00000000-0000-0000-0000-000000000000}"/>
  <workbookProtection workbookPassword="F376" lockStructure="1"/>
  <bookViews>
    <workbookView xWindow="-120" yWindow="-120" windowWidth="24240" windowHeight="13140" xr2:uid="{00000000-000D-0000-FFFF-FFFF00000000}"/>
  </bookViews>
  <sheets>
    <sheet name="BALANCE" sheetId="1" r:id="rId1"/>
  </sheets>
  <definedNames>
    <definedName name="_xlnm.Print_Area" localSheetId="0">BALANCE!$B$2:$E$71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C58" i="1" s="1"/>
  <c r="E59" i="1"/>
  <c r="E58" i="1" s="1"/>
  <c r="E63" i="1" s="1"/>
  <c r="E64" i="1" s="1"/>
  <c r="D59" i="1"/>
  <c r="C59" i="1"/>
  <c r="D58" i="1"/>
  <c r="E57" i="1"/>
  <c r="D57" i="1"/>
  <c r="D63" i="1" s="1"/>
  <c r="D64" i="1" s="1"/>
  <c r="C57" i="1"/>
  <c r="C63" i="1" s="1"/>
  <c r="C64" i="1" s="1"/>
  <c r="E51" i="1"/>
  <c r="E52" i="1" s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D51" i="1" s="1"/>
  <c r="D52" i="1" s="1"/>
  <c r="C45" i="1"/>
  <c r="C51" i="1" s="1"/>
  <c r="C52" i="1" s="1"/>
  <c r="C39" i="1"/>
  <c r="E36" i="1"/>
  <c r="D36" i="1"/>
  <c r="C36" i="1"/>
  <c r="E33" i="1"/>
  <c r="E39" i="1" s="1"/>
  <c r="D33" i="1"/>
  <c r="D39" i="1" s="1"/>
  <c r="C33" i="1"/>
  <c r="E24" i="1"/>
  <c r="D24" i="1"/>
  <c r="C24" i="1"/>
  <c r="C18" i="1"/>
  <c r="C19" i="1" s="1"/>
  <c r="C20" i="1" s="1"/>
  <c r="C27" i="1" s="1"/>
  <c r="E15" i="1"/>
  <c r="D15" i="1"/>
  <c r="C15" i="1"/>
  <c r="E12" i="1"/>
  <c r="D12" i="1"/>
  <c r="C12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</calcChain>
</file>

<file path=xl/sharedStrings.xml><?xml version="1.0" encoding="utf-8"?>
<sst xmlns="http://schemas.openxmlformats.org/spreadsheetml/2006/main" count="76" uniqueCount="52">
  <si>
    <t>Colegio de Bachilleres del Estado de Chihuahua</t>
  </si>
  <si>
    <t>Balance Presupuestario - LDF</t>
  </si>
  <si>
    <t>Del 01 de enero al 31 de diciembre del 2022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</si>
  <si>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</si>
  <si>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</si>
  <si>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</si>
  <si>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</si>
  <si>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</si>
  <si>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</si>
  <si>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</si>
  <si>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</si>
  <si>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</si>
  <si>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</si>
  <si>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</si>
  <si>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</si>
  <si>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</si>
  <si>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</si>
  <si>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</si>
  <si>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</si>
  <si>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</si>
  <si>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</si>
  <si>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</si>
  <si>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</si>
  <si>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</si>
  <si>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</si>
  <si>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</si>
  <si>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</si>
  <si>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</si>
  <si>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</si>
  <si>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</si>
  <si>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</si>
  <si>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</si>
  <si>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</si>
  <si>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</si>
  <si>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</si>
  <si>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</si>
  <si>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</si>
  <si>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</si>
  <si>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</si>
  <si>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</si>
  <si>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</si>
  <si>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</si>
  <si>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</si>
  <si>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</si>
  <si>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</si>
  <si>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</si>
  <si>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LIC. LILIA LIZETH DURÁN NEVÁREZ</t>
  </si>
  <si>
    <t xml:space="preserve">                        _____________________________________________</t>
  </si>
  <si>
    <t xml:space="preserve">                            MTRO. REYES HUMBERTO DE LAS CASAS MUÑOZ</t>
  </si>
  <si>
    <t xml:space="preserve">                                                DIRECTOR GENERAL    </t>
  </si>
  <si>
    <t xml:space="preserve">                                       _________________________________</t>
  </si>
  <si>
    <t xml:space="preserve"> 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</si>
</sst>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Border="1" applyAlignment="1">
      <alignment horizontal="right" vertical="center"/>
    </xf>
    <xf numFmtId="4" fontId="5" fillId="0" borderId="5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Border="1" applyAlignment="1">
      <alignment horizontal="right" vertical="center"/>
    </xf>
    <xf numFmtId="4" fontId="5" fillId="0" borderId="5" xfId="1" applyNumberFormat="1" applyFont="1" applyBorder="1" applyAlignment="1" applyProtection="1">
      <alignment horizontal="right" vertical="center" wrapText="1"/>
      <protection locked="0"/>
    </xf>
    <xf numFmtId="4" fontId="5" fillId="0" borderId="5" xfId="1" applyNumberFormat="1" applyFont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Border="1" applyAlignment="1">
      <alignment horizontal="right" vertical="center"/>
    </xf>
    <xf numFmtId="4" fontId="4" fillId="0" borderId="10" xfId="1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61" zoomScaleNormal="100" workbookViewId="0">
      <selection activeCell="E71" sqref="B2:E7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x14ac:dyDescent="0.25"/>
    <row r="2" spans="2:5" x14ac:dyDescent="0.25">
      <c r="B2" s="42" t="s">
        <v>0</v>
      </c>
      <c r="C2" s="43"/>
      <c r="D2" s="43"/>
      <c r="E2" s="44"/>
    </row>
    <row r="3" spans="2:5" x14ac:dyDescent="0.25">
      <c r="B3" s="45" t="s">
        <v>1</v>
      </c>
      <c r="C3" s="46"/>
      <c r="D3" s="46"/>
      <c r="E3" s="47"/>
    </row>
    <row r="4" spans="2:5" x14ac:dyDescent="0.25">
      <c r="B4" s="48" t="s">
        <v>2</v>
      </c>
      <c r="C4" s="49"/>
      <c r="D4" s="49"/>
      <c r="E4" s="50"/>
    </row>
    <row r="5" spans="2:5" x14ac:dyDescent="0.25">
      <c r="B5" s="51" t="s">
        <v>3</v>
      </c>
      <c r="C5" s="52"/>
      <c r="D5" s="52"/>
      <c r="E5" s="53"/>
    </row>
    <row r="6" spans="2:5" x14ac:dyDescent="0.25">
      <c r="B6" s="54" t="s">
        <v>4</v>
      </c>
      <c r="C6" s="3" t="s">
        <v>5</v>
      </c>
      <c r="D6" s="56" t="s">
        <v>6</v>
      </c>
      <c r="E6" s="3" t="s">
        <v>7</v>
      </c>
    </row>
    <row r="7" spans="2:5" x14ac:dyDescent="0.25">
      <c r="B7" s="55"/>
      <c r="C7" s="4" t="s">
        <v>8</v>
      </c>
      <c r="D7" s="57"/>
      <c r="E7" s="4" t="s">
        <v>9</v>
      </c>
    </row>
    <row r="8" spans="2:5" x14ac:dyDescent="0.25">
      <c r="B8" s="27" t="s">
        <v>10</v>
      </c>
      <c r="C8" s="5">
        <f>SUM(C9:C11)</f>
        <v>1124401496.3499999</v>
      </c>
      <c r="D8" s="5">
        <f t="shared" ref="D8:E8" si="0">SUM(D9:D11)</f>
        <v>1146828713.4099998</v>
      </c>
      <c r="E8" s="5">
        <f t="shared" si="0"/>
        <v>1146828713.4099998</v>
      </c>
    </row>
    <row r="9" spans="2:5" x14ac:dyDescent="0.25">
      <c r="B9" s="28" t="s">
        <v>11</v>
      </c>
      <c r="C9" s="33">
        <v>647774629.35000002</v>
      </c>
      <c r="D9" s="33">
        <v>661597534.38</v>
      </c>
      <c r="E9" s="33">
        <v>661597534.38</v>
      </c>
    </row>
    <row r="10" spans="2:5" x14ac:dyDescent="0.25">
      <c r="B10" s="28" t="s">
        <v>12</v>
      </c>
      <c r="C10" s="33">
        <v>476626866.99999982</v>
      </c>
      <c r="D10" s="33">
        <v>485231179.02999997</v>
      </c>
      <c r="E10" s="33">
        <v>485231179.02999997</v>
      </c>
    </row>
    <row r="11" spans="2:5" x14ac:dyDescent="0.25">
      <c r="B11" s="28" t="s">
        <v>13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14</v>
      </c>
      <c r="C12" s="5">
        <f>SUM(C13+C14)</f>
        <v>1124401496.3499999</v>
      </c>
      <c r="D12" s="5">
        <f>SUM(D13+D14)</f>
        <v>1170817752.0499997</v>
      </c>
      <c r="E12" s="5">
        <f>SUM(E13+E14)</f>
        <v>994073491.27999997</v>
      </c>
    </row>
    <row r="13" spans="2:5" ht="24" x14ac:dyDescent="0.25">
      <c r="B13" s="28" t="s">
        <v>15</v>
      </c>
      <c r="C13" s="33">
        <v>647774629.35000002</v>
      </c>
      <c r="D13" s="33">
        <v>674604703.98699987</v>
      </c>
      <c r="E13" s="33">
        <v>511297821.917</v>
      </c>
    </row>
    <row r="14" spans="2:5" ht="24" x14ac:dyDescent="0.25">
      <c r="B14" s="28" t="s">
        <v>16</v>
      </c>
      <c r="C14" s="33">
        <v>476626866.99999982</v>
      </c>
      <c r="D14" s="33">
        <v>496213048.06299996</v>
      </c>
      <c r="E14" s="33">
        <v>482775669.36299998</v>
      </c>
    </row>
    <row r="15" spans="2:5" x14ac:dyDescent="0.25">
      <c r="B15" s="27" t="s">
        <v>17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18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19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20</v>
      </c>
      <c r="C18" s="5">
        <f>C8-C12+C15</f>
        <v>0</v>
      </c>
      <c r="D18" s="5">
        <f t="shared" ref="D18:E18" si="2">D8-D12+D15</f>
        <v>-23989038.639999866</v>
      </c>
      <c r="E18" s="5">
        <f t="shared" si="2"/>
        <v>152755222.12999988</v>
      </c>
    </row>
    <row r="19" spans="2:5" ht="24" x14ac:dyDescent="0.25">
      <c r="B19" s="27" t="s">
        <v>21</v>
      </c>
      <c r="C19" s="5">
        <f>C18-C11</f>
        <v>0</v>
      </c>
      <c r="D19" s="5">
        <f t="shared" ref="D19:E19" si="3">D18-D11</f>
        <v>-23989038.639999866</v>
      </c>
      <c r="E19" s="5">
        <f t="shared" si="3"/>
        <v>152755222.12999988</v>
      </c>
    </row>
    <row r="20" spans="2:5" ht="24" x14ac:dyDescent="0.25">
      <c r="B20" s="29" t="s">
        <v>22</v>
      </c>
      <c r="C20" s="7">
        <f>C19-C15</f>
        <v>0</v>
      </c>
      <c r="D20" s="7">
        <f t="shared" ref="D20:E20" si="4">D19-D15</f>
        <v>-23989038.639999866</v>
      </c>
      <c r="E20" s="7">
        <f t="shared" si="4"/>
        <v>152755222.12999988</v>
      </c>
    </row>
    <row r="21" spans="2:5" x14ac:dyDescent="0.25">
      <c r="B21" s="8"/>
      <c r="C21" s="9"/>
      <c r="D21" s="9"/>
      <c r="E21" s="9"/>
    </row>
    <row r="22" spans="2:5" ht="15" customHeight="1" x14ac:dyDescent="0.25">
      <c r="B22" s="10"/>
      <c r="C22" s="11"/>
      <c r="D22" s="11"/>
      <c r="E22" s="11"/>
    </row>
    <row r="23" spans="2:5" x14ac:dyDescent="0.25">
      <c r="B23" s="12" t="s">
        <v>23</v>
      </c>
      <c r="C23" s="13" t="s">
        <v>24</v>
      </c>
      <c r="D23" s="13" t="s">
        <v>6</v>
      </c>
      <c r="E23" s="14" t="s">
        <v>25</v>
      </c>
    </row>
    <row r="24" spans="2:5" ht="21" customHeight="1" x14ac:dyDescent="0.25">
      <c r="B24" s="27" t="s">
        <v>26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27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28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29</v>
      </c>
      <c r="C27" s="5">
        <f>C20+C24</f>
        <v>0</v>
      </c>
      <c r="D27" s="5">
        <f t="shared" ref="D27:E27" si="6">D20+D24</f>
        <v>-23989038.639999866</v>
      </c>
      <c r="E27" s="5">
        <f t="shared" si="6"/>
        <v>152755222.12999988</v>
      </c>
    </row>
    <row r="28" spans="2:5" ht="12.75" customHeight="1" x14ac:dyDescent="0.25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x14ac:dyDescent="0.25">
      <c r="B30" s="10"/>
      <c r="C30" s="11"/>
      <c r="D30" s="11"/>
      <c r="E30" s="11"/>
    </row>
    <row r="31" spans="2:5" x14ac:dyDescent="0.25">
      <c r="B31" s="54" t="s">
        <v>23</v>
      </c>
      <c r="C31" s="54" t="s">
        <v>30</v>
      </c>
      <c r="D31" s="54" t="s">
        <v>6</v>
      </c>
      <c r="E31" s="19" t="s">
        <v>7</v>
      </c>
    </row>
    <row r="32" spans="2:5" x14ac:dyDescent="0.25">
      <c r="B32" s="55"/>
      <c r="C32" s="55"/>
      <c r="D32" s="55"/>
      <c r="E32" s="20" t="s">
        <v>25</v>
      </c>
    </row>
    <row r="33" spans="2:5" x14ac:dyDescent="0.25">
      <c r="B33" s="31" t="s">
        <v>31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32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33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34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35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36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37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x14ac:dyDescent="0.25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x14ac:dyDescent="0.25">
      <c r="B42" s="10"/>
      <c r="C42" s="11"/>
      <c r="D42" s="11"/>
      <c r="E42" s="11"/>
    </row>
    <row r="43" spans="2:5" x14ac:dyDescent="0.25">
      <c r="B43" s="54" t="s">
        <v>23</v>
      </c>
      <c r="C43" s="19" t="s">
        <v>5</v>
      </c>
      <c r="D43" s="54" t="s">
        <v>6</v>
      </c>
      <c r="E43" s="19" t="s">
        <v>7</v>
      </c>
    </row>
    <row r="44" spans="2:5" x14ac:dyDescent="0.25">
      <c r="B44" s="55"/>
      <c r="C44" s="20" t="s">
        <v>24</v>
      </c>
      <c r="D44" s="55"/>
      <c r="E44" s="20" t="s">
        <v>25</v>
      </c>
    </row>
    <row r="45" spans="2:5" x14ac:dyDescent="0.25">
      <c r="B45" s="15" t="s">
        <v>38</v>
      </c>
      <c r="C45" s="22">
        <f>C9</f>
        <v>647774629.35000002</v>
      </c>
      <c r="D45" s="22">
        <f t="shared" ref="D45:E45" si="10">D9</f>
        <v>661597534.38</v>
      </c>
      <c r="E45" s="22">
        <f t="shared" si="10"/>
        <v>661597534.38</v>
      </c>
    </row>
    <row r="46" spans="2:5" ht="24" x14ac:dyDescent="0.25">
      <c r="B46" s="15" t="s">
        <v>39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32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35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15</v>
      </c>
      <c r="C49" s="22">
        <f>C13</f>
        <v>647774629.35000002</v>
      </c>
      <c r="D49" s="22">
        <f t="shared" ref="D49:E49" si="14">D13</f>
        <v>674604703.98699987</v>
      </c>
      <c r="E49" s="22">
        <f t="shared" si="14"/>
        <v>511297821.917</v>
      </c>
    </row>
    <row r="50" spans="2:6" ht="24" x14ac:dyDescent="0.25">
      <c r="B50" s="15" t="s">
        <v>18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40</v>
      </c>
      <c r="C51" s="21">
        <f>C45+C46-C49+C50</f>
        <v>0</v>
      </c>
      <c r="D51" s="21">
        <f t="shared" ref="D51:E51" si="16">D45+D46-D49+D50</f>
        <v>-13007169.606999874</v>
      </c>
      <c r="E51" s="21">
        <f t="shared" si="16"/>
        <v>150299712.463</v>
      </c>
      <c r="F51" s="25"/>
    </row>
    <row r="52" spans="2:6" ht="24" x14ac:dyDescent="0.25">
      <c r="B52" s="27" t="s">
        <v>41</v>
      </c>
      <c r="C52" s="21">
        <f>C51-C46</f>
        <v>0</v>
      </c>
      <c r="D52" s="21">
        <f t="shared" ref="D52:E52" si="17">D51-D46</f>
        <v>-13007169.606999874</v>
      </c>
      <c r="E52" s="21">
        <f t="shared" si="17"/>
        <v>150299712.463</v>
      </c>
    </row>
    <row r="53" spans="2:6" ht="15" customHeight="1" x14ac:dyDescent="0.25">
      <c r="B53" s="17"/>
      <c r="C53" s="26"/>
      <c r="D53" s="26"/>
      <c r="E53" s="26"/>
    </row>
    <row r="54" spans="2:6" ht="15" customHeight="1" x14ac:dyDescent="0.25">
      <c r="B54" s="10"/>
      <c r="C54" s="11"/>
      <c r="D54" s="11"/>
      <c r="E54" s="11"/>
    </row>
    <row r="55" spans="2:6" x14ac:dyDescent="0.25">
      <c r="B55" s="54" t="s">
        <v>23</v>
      </c>
      <c r="C55" s="54" t="s">
        <v>30</v>
      </c>
      <c r="D55" s="54" t="s">
        <v>6</v>
      </c>
      <c r="E55" s="19" t="s">
        <v>7</v>
      </c>
    </row>
    <row r="56" spans="2:6" x14ac:dyDescent="0.25">
      <c r="B56" s="55"/>
      <c r="C56" s="55"/>
      <c r="D56" s="55"/>
      <c r="E56" s="20" t="s">
        <v>25</v>
      </c>
    </row>
    <row r="57" spans="2:6" x14ac:dyDescent="0.25">
      <c r="B57" s="15" t="s">
        <v>12</v>
      </c>
      <c r="C57" s="22">
        <f>C10</f>
        <v>476626866.99999982</v>
      </c>
      <c r="D57" s="22">
        <f t="shared" ref="D57:E57" si="18">D10</f>
        <v>485231179.02999997</v>
      </c>
      <c r="E57" s="22">
        <f t="shared" si="18"/>
        <v>485231179.02999997</v>
      </c>
    </row>
    <row r="58" spans="2:6" ht="24" x14ac:dyDescent="0.25">
      <c r="B58" s="15" t="s">
        <v>42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33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36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43</v>
      </c>
      <c r="C61" s="22">
        <f>C14</f>
        <v>476626866.99999982</v>
      </c>
      <c r="D61" s="22">
        <f t="shared" ref="D61:E61" si="22">D14</f>
        <v>496213048.06299996</v>
      </c>
      <c r="E61" s="22">
        <f t="shared" si="22"/>
        <v>482775669.36299998</v>
      </c>
    </row>
    <row r="62" spans="2:6" ht="24" x14ac:dyDescent="0.25">
      <c r="B62" s="15" t="s">
        <v>19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44</v>
      </c>
      <c r="C63" s="21">
        <f>C57+C58-C61+C62</f>
        <v>0</v>
      </c>
      <c r="D63" s="21">
        <f t="shared" ref="D63:E63" si="24">D57+D58-D61+D62</f>
        <v>-10981869.032999992</v>
      </c>
      <c r="E63" s="21">
        <f t="shared" si="24"/>
        <v>2455509.6669999957</v>
      </c>
    </row>
    <row r="64" spans="2:6" ht="24" x14ac:dyDescent="0.25">
      <c r="B64" s="29" t="s">
        <v>45</v>
      </c>
      <c r="C64" s="32">
        <f>C63-C58</f>
        <v>0</v>
      </c>
      <c r="D64" s="32">
        <f t="shared" ref="D64:E64" si="25">D63-D58</f>
        <v>-10981869.032999992</v>
      </c>
      <c r="E64" s="32">
        <f t="shared" si="25"/>
        <v>2455509.6669999957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 t="s">
        <v>47</v>
      </c>
      <c r="C69" s="39" t="s">
        <v>50</v>
      </c>
      <c r="D69" s="39"/>
    </row>
    <row r="70" spans="2:18" s="40" customFormat="1" x14ac:dyDescent="0.25">
      <c r="B70" s="38" t="s">
        <v>48</v>
      </c>
      <c r="C70" s="39"/>
      <c r="D70" s="39" t="s">
        <v>46</v>
      </c>
    </row>
    <row r="71" spans="2:18" s="40" customFormat="1" x14ac:dyDescent="0.25">
      <c r="B71" s="38" t="s">
        <v>49</v>
      </c>
      <c r="C71" s="39"/>
      <c r="D71" s="39" t="s">
        <v>51</v>
      </c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password="F376" sheet="1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3622047244094491" right="0.23622047244094491" top="0.74803149606299213" bottom="0.74803149606299213" header="0.31496062992125984" footer="0.31496062992125984"/>
  <pageSetup scale="99" fitToHeight="0" orientation="portrait" r:id="rId1"/>
  <headerFooter>
    <oddFooter>&amp;R&amp;"-,Cursiva"&amp;9Pág.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 PIZARRO VALLES</cp:lastModifiedBy>
  <cp:lastPrinted>2023-02-03T20:07:57Z</cp:lastPrinted>
  <dcterms:created xsi:type="dcterms:W3CDTF">2020-01-08T20:37:56Z</dcterms:created>
  <dcterms:modified xsi:type="dcterms:W3CDTF">2023-02-03T20:07:58Z</dcterms:modified>
</cp:coreProperties>
</file>